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B8210749-9C71-4162-B0E1-507CCFDB4C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M14" i="1"/>
  <c r="L14" i="1"/>
  <c r="K14" i="1"/>
  <c r="J14" i="1"/>
  <c r="I14" i="1"/>
  <c r="I18" i="1" s="1"/>
  <c r="I21" i="1" s="1"/>
  <c r="H14" i="1"/>
  <c r="H18" i="1" s="1"/>
  <c r="G14" i="1"/>
  <c r="G18" i="1" s="1"/>
  <c r="G21" i="1" s="1"/>
  <c r="F14" i="1"/>
  <c r="F18" i="1" s="1"/>
  <c r="F21" i="1" s="1"/>
  <c r="E14" i="1"/>
  <c r="E18" i="1" s="1"/>
  <c r="E21" i="1" s="1"/>
  <c r="O14" i="1" l="1"/>
  <c r="O18" i="1" s="1"/>
  <c r="O21" i="1" s="1"/>
  <c r="N21" i="1" s="1"/>
  <c r="K21" i="1"/>
  <c r="M21" i="1"/>
  <c r="H21" i="1"/>
  <c r="L21" i="1" s="1"/>
  <c r="L18" i="1"/>
  <c r="D15" i="1"/>
  <c r="M18" i="1"/>
  <c r="K18" i="1"/>
  <c r="N14" i="1" l="1"/>
  <c r="N18" i="1" s="1"/>
</calcChain>
</file>

<file path=xl/sharedStrings.xml><?xml version="1.0" encoding="utf-8"?>
<sst xmlns="http://schemas.openxmlformats.org/spreadsheetml/2006/main" count="99" uniqueCount="69">
  <si>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</si>
  <si>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</si>
  <si>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</si>
  <si>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</si>
  <si>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</si>
  <si>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</si>
  <si>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</si>
  <si>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</si>
  <si>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</si>
  <si>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</si>
  <si>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</si>
  <si>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</si>
  <si>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</si>
  <si>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</si>
  <si>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</si>
  <si>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</si>
  <si>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</si>
  <si>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</si>
  <si>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</si>
  <si>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</si>
  <si>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</si>
  <si>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</si>
  <si>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</si>
  <si>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</si>
  <si>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</si>
  <si>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</si>
  <si>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</si>
  <si>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</si>
  <si>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</si>
  <si>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</si>
  <si>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</si>
  <si>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</si>
  <si>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</si>
  <si>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</si>
  <si>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</si>
  <si>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</si>
  <si>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</si>
  <si>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PeTo-Jussit</t>
  </si>
  <si>
    <t>Seurat</t>
  </si>
  <si>
    <t>11.</t>
  </si>
  <si>
    <t>Jenni Hack</t>
  </si>
  <si>
    <t>1.2.1992   Oulu</t>
  </si>
  <si>
    <t>ykköspesis</t>
  </si>
  <si>
    <t>KeKi</t>
  </si>
  <si>
    <t>KeKi = Kempeleen Kiri  (1915)</t>
  </si>
  <si>
    <t>13.05. 2012  Turku-Pesis - PeTo-Jussit  0-1  (7-7, 2-4)</t>
  </si>
  <si>
    <t>4.  ottelu</t>
  </si>
  <si>
    <t>30.05. 2012  PeTo-Jussit - ViPa  0-2  (7-8, 4-16)</t>
  </si>
  <si>
    <t>10.  ottelu</t>
  </si>
  <si>
    <t>16.06. 2012  ViU - PeTo-Jussit  2-1  (2-3, 8-3, 1-0)</t>
  </si>
  <si>
    <t>15.  ottelu</t>
  </si>
  <si>
    <t>11.07. 2012  PeTo-Jussit - Lukko  0-2  (1-3, 4-7)</t>
  </si>
  <si>
    <t xml:space="preserve">  20 v   3 kk 12 pv</t>
  </si>
  <si>
    <t xml:space="preserve">  20 v   4 kk 15 pv</t>
  </si>
  <si>
    <t xml:space="preserve">  20 v   3 kk 29 pv</t>
  </si>
  <si>
    <t xml:space="preserve">  20 v   5 kk 10 pv</t>
  </si>
  <si>
    <t>Lippo jun. = Oulun Lippo Juniorit  (2003),  kasvattajaseura</t>
  </si>
  <si>
    <t>5.</t>
  </si>
  <si>
    <t>suomensarja</t>
  </si>
  <si>
    <t>PattU</t>
  </si>
  <si>
    <t>PattU = Pattijoen Urheilijat  (1928)</t>
  </si>
  <si>
    <t xml:space="preserve">Lyöty </t>
  </si>
  <si>
    <t xml:space="preserve">Tuotu </t>
  </si>
  <si>
    <t>L+T</t>
  </si>
  <si>
    <t>4.</t>
  </si>
  <si>
    <t>2.</t>
  </si>
  <si>
    <t>8.</t>
  </si>
  <si>
    <t>6.</t>
  </si>
  <si>
    <t>PeTo-Jussit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</si>
</sst>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4"/>
  <sheetViews>
    <sheetView tabSelected="1" zoomScale="97" zoomScaleNormal="97" workbookViewId="0"/>
  </sheetViews>
  <sheetFormatPr defaultRowHeight="15" customHeight="1" x14ac:dyDescent="0.25"/>
  <cols>
    <col min="1" max="1" width="1.28515625" style="24" customWidth="1"/>
    <col min="2" max="2" width="6.7109375" style="55" customWidth="1"/>
    <col min="3" max="3" width="6" style="56" customWidth="1"/>
    <col min="4" max="4" width="13.140625" style="55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34" customWidth="1"/>
    <col min="16" max="19" width="5.7109375" style="34" customWidth="1"/>
    <col min="20" max="20" width="0.7109375" style="34" customWidth="1"/>
    <col min="21" max="36" width="5.7109375" style="56" customWidth="1"/>
    <col min="37" max="37" width="37.28515625" style="7" customWidth="1"/>
    <col min="38" max="38" width="6.7109375" style="24" customWidth="1"/>
    <col min="39" max="16384" width="9.140625" style="24"/>
  </cols>
  <sheetData>
    <row r="1" spans="1:43" s="8" customFormat="1" ht="15" customHeight="1" x14ac:dyDescent="0.25">
      <c r="A1" s="1"/>
      <c r="B1" s="2" t="s">
        <v>40</v>
      </c>
      <c r="C1" s="2"/>
      <c r="D1" s="3"/>
      <c r="E1" s="4" t="s">
        <v>41</v>
      </c>
      <c r="F1" s="5"/>
      <c r="G1" s="5"/>
      <c r="H1" s="2"/>
      <c r="I1" s="3"/>
      <c r="J1" s="5"/>
      <c r="K1" s="5"/>
      <c r="L1" s="5"/>
      <c r="M1" s="3"/>
      <c r="N1" s="6"/>
      <c r="O1" s="2"/>
      <c r="P1" s="2"/>
      <c r="Q1" s="2"/>
      <c r="R1" s="2"/>
      <c r="S1" s="2"/>
      <c r="T1" s="2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  <c r="AQ1" s="7"/>
    </row>
    <row r="2" spans="1:43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22"/>
      <c r="AM2" s="7"/>
      <c r="AN2" s="7"/>
      <c r="AO2" s="7"/>
      <c r="AP2" s="7"/>
      <c r="AQ2" s="7"/>
    </row>
    <row r="3" spans="1:43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63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22"/>
      <c r="AM3" s="7"/>
      <c r="AN3" s="7"/>
      <c r="AO3" s="7"/>
      <c r="AP3" s="7"/>
      <c r="AQ3" s="7"/>
    </row>
    <row r="4" spans="1:43" ht="15" customHeight="1" x14ac:dyDescent="0.2">
      <c r="A4" s="1"/>
      <c r="B4" s="58">
        <v>2009</v>
      </c>
      <c r="C4" s="58" t="s">
        <v>64</v>
      </c>
      <c r="D4" s="59" t="s">
        <v>43</v>
      </c>
      <c r="E4" s="58"/>
      <c r="F4" s="60" t="s">
        <v>42</v>
      </c>
      <c r="G4" s="63"/>
      <c r="H4" s="62"/>
      <c r="I4" s="58"/>
      <c r="J4" s="58"/>
      <c r="K4" s="58"/>
      <c r="L4" s="58"/>
      <c r="M4" s="58"/>
      <c r="N4" s="61"/>
      <c r="O4" s="23"/>
      <c r="P4" s="17"/>
      <c r="Q4" s="17"/>
      <c r="R4" s="17"/>
      <c r="S4" s="17"/>
      <c r="T4" s="23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5"/>
      <c r="AH4" s="25"/>
      <c r="AI4" s="25"/>
      <c r="AJ4" s="25"/>
      <c r="AK4" s="22"/>
      <c r="AL4" s="22"/>
      <c r="AM4" s="7"/>
      <c r="AN4" s="7"/>
      <c r="AO4" s="7"/>
      <c r="AP4" s="7"/>
      <c r="AQ4" s="7"/>
    </row>
    <row r="5" spans="1:43" ht="15" customHeight="1" x14ac:dyDescent="0.2">
      <c r="A5" s="1"/>
      <c r="B5" s="58">
        <v>2010</v>
      </c>
      <c r="C5" s="58" t="s">
        <v>64</v>
      </c>
      <c r="D5" s="59" t="s">
        <v>43</v>
      </c>
      <c r="E5" s="58"/>
      <c r="F5" s="60" t="s">
        <v>42</v>
      </c>
      <c r="G5" s="63"/>
      <c r="H5" s="62"/>
      <c r="I5" s="58"/>
      <c r="J5" s="58"/>
      <c r="K5" s="58"/>
      <c r="L5" s="58"/>
      <c r="M5" s="58"/>
      <c r="N5" s="61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25"/>
      <c r="AH5" s="25"/>
      <c r="AI5" s="25"/>
      <c r="AJ5" s="25"/>
      <c r="AK5" s="22"/>
      <c r="AL5" s="22"/>
      <c r="AM5" s="7"/>
      <c r="AN5" s="7"/>
      <c r="AO5" s="7"/>
      <c r="AP5" s="7"/>
      <c r="AQ5" s="7"/>
    </row>
    <row r="6" spans="1:43" ht="15" customHeight="1" x14ac:dyDescent="0.2">
      <c r="A6" s="1"/>
      <c r="B6" s="58">
        <v>2011</v>
      </c>
      <c r="C6" s="58" t="s">
        <v>65</v>
      </c>
      <c r="D6" s="59" t="s">
        <v>43</v>
      </c>
      <c r="E6" s="58"/>
      <c r="F6" s="60" t="s">
        <v>42</v>
      </c>
      <c r="G6" s="63"/>
      <c r="H6" s="62"/>
      <c r="I6" s="58"/>
      <c r="J6" s="58"/>
      <c r="K6" s="58"/>
      <c r="L6" s="58"/>
      <c r="M6" s="58"/>
      <c r="N6" s="61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6"/>
      <c r="AA6" s="26"/>
      <c r="AB6" s="26"/>
      <c r="AC6" s="26"/>
      <c r="AD6" s="26"/>
      <c r="AE6" s="25"/>
      <c r="AF6" s="25"/>
      <c r="AG6" s="25"/>
      <c r="AH6" s="25"/>
      <c r="AI6" s="25"/>
      <c r="AJ6" s="25"/>
      <c r="AK6" s="22"/>
      <c r="AL6" s="22"/>
      <c r="AM6" s="7"/>
      <c r="AN6" s="7"/>
      <c r="AO6" s="7"/>
      <c r="AP6" s="7"/>
      <c r="AQ6" s="7"/>
    </row>
    <row r="7" spans="1:43" ht="15" customHeight="1" x14ac:dyDescent="0.2">
      <c r="A7" s="1"/>
      <c r="B7" s="25">
        <v>2012</v>
      </c>
      <c r="C7" s="25" t="s">
        <v>39</v>
      </c>
      <c r="D7" s="27" t="s">
        <v>37</v>
      </c>
      <c r="E7" s="25">
        <v>22</v>
      </c>
      <c r="F7" s="25">
        <v>1</v>
      </c>
      <c r="G7" s="25">
        <v>5</v>
      </c>
      <c r="H7" s="25">
        <v>5</v>
      </c>
      <c r="I7" s="25">
        <v>49</v>
      </c>
      <c r="J7" s="25">
        <v>16</v>
      </c>
      <c r="K7" s="25">
        <v>7</v>
      </c>
      <c r="L7" s="25">
        <v>20</v>
      </c>
      <c r="M7" s="25">
        <v>6</v>
      </c>
      <c r="N7" s="28">
        <v>0.5</v>
      </c>
      <c r="O7" s="57">
        <f>PRODUCT(I7/N7)</f>
        <v>98</v>
      </c>
      <c r="P7" s="17"/>
      <c r="Q7" s="17"/>
      <c r="R7" s="17"/>
      <c r="S7" s="17"/>
      <c r="T7" s="23"/>
      <c r="U7" s="25"/>
      <c r="V7" s="25"/>
      <c r="W7" s="25"/>
      <c r="X7" s="25"/>
      <c r="Y7" s="25"/>
      <c r="Z7" s="26"/>
      <c r="AA7" s="26"/>
      <c r="AB7" s="26"/>
      <c r="AC7" s="26"/>
      <c r="AD7" s="26"/>
      <c r="AE7" s="25"/>
      <c r="AF7" s="25"/>
      <c r="AG7" s="25"/>
      <c r="AH7" s="25"/>
      <c r="AI7" s="25"/>
      <c r="AJ7" s="25"/>
      <c r="AK7" s="22"/>
      <c r="AL7" s="22"/>
      <c r="AM7" s="7"/>
      <c r="AN7" s="7"/>
      <c r="AO7" s="7"/>
      <c r="AP7" s="7"/>
      <c r="AQ7" s="7"/>
    </row>
    <row r="8" spans="1:43" ht="15" customHeight="1" x14ac:dyDescent="0.2">
      <c r="A8" s="1"/>
      <c r="B8" s="25">
        <v>2013</v>
      </c>
      <c r="C8" s="25" t="s">
        <v>57</v>
      </c>
      <c r="D8" s="27" t="s">
        <v>43</v>
      </c>
      <c r="E8" s="25">
        <v>11</v>
      </c>
      <c r="F8" s="25">
        <v>0</v>
      </c>
      <c r="G8" s="25">
        <v>1</v>
      </c>
      <c r="H8" s="25">
        <v>0</v>
      </c>
      <c r="I8" s="25">
        <v>5</v>
      </c>
      <c r="J8" s="25">
        <v>3</v>
      </c>
      <c r="K8" s="25">
        <v>0</v>
      </c>
      <c r="L8" s="25">
        <v>1</v>
      </c>
      <c r="M8" s="25">
        <v>1</v>
      </c>
      <c r="N8" s="28">
        <v>0.22720000000000001</v>
      </c>
      <c r="O8" s="57">
        <f>PRODUCT(I8/N8)</f>
        <v>22.007042253521124</v>
      </c>
      <c r="P8" s="17"/>
      <c r="Q8" s="17"/>
      <c r="R8" s="17"/>
      <c r="S8" s="17"/>
      <c r="T8" s="23"/>
      <c r="U8" s="25"/>
      <c r="V8" s="25"/>
      <c r="W8" s="25"/>
      <c r="X8" s="25"/>
      <c r="Y8" s="25"/>
      <c r="Z8" s="26"/>
      <c r="AA8" s="26"/>
      <c r="AB8" s="26"/>
      <c r="AC8" s="26"/>
      <c r="AD8" s="26"/>
      <c r="AE8" s="25"/>
      <c r="AF8" s="25"/>
      <c r="AG8" s="25"/>
      <c r="AH8" s="25"/>
      <c r="AI8" s="25"/>
      <c r="AJ8" s="25"/>
      <c r="AK8" s="22"/>
      <c r="AL8" s="22"/>
      <c r="AM8" s="7"/>
      <c r="AN8" s="7"/>
      <c r="AO8" s="7"/>
      <c r="AP8" s="7"/>
      <c r="AQ8" s="7"/>
    </row>
    <row r="9" spans="1:43" ht="15" customHeight="1" x14ac:dyDescent="0.2">
      <c r="A9" s="1"/>
      <c r="B9" s="25">
        <v>2014</v>
      </c>
      <c r="C9" s="25"/>
      <c r="D9" s="27"/>
      <c r="E9" s="25"/>
      <c r="F9" s="25"/>
      <c r="G9" s="25"/>
      <c r="H9" s="25"/>
      <c r="I9" s="25"/>
      <c r="J9" s="25"/>
      <c r="K9" s="25"/>
      <c r="L9" s="25"/>
      <c r="M9" s="25"/>
      <c r="N9" s="28"/>
      <c r="O9" s="57"/>
      <c r="P9" s="17"/>
      <c r="Q9" s="17"/>
      <c r="R9" s="17"/>
      <c r="S9" s="17"/>
      <c r="T9" s="23"/>
      <c r="U9" s="25"/>
      <c r="V9" s="25"/>
      <c r="W9" s="25"/>
      <c r="X9" s="25"/>
      <c r="Y9" s="25"/>
      <c r="Z9" s="26"/>
      <c r="AA9" s="26"/>
      <c r="AB9" s="26"/>
      <c r="AC9" s="26"/>
      <c r="AD9" s="26"/>
      <c r="AE9" s="25"/>
      <c r="AF9" s="25"/>
      <c r="AG9" s="25"/>
      <c r="AH9" s="25"/>
      <c r="AI9" s="25"/>
      <c r="AJ9" s="25"/>
      <c r="AK9" s="22"/>
      <c r="AL9" s="22"/>
      <c r="AM9" s="7"/>
      <c r="AN9" s="7"/>
      <c r="AO9" s="7"/>
      <c r="AP9" s="7"/>
      <c r="AQ9" s="7"/>
    </row>
    <row r="10" spans="1:43" ht="15" customHeight="1" x14ac:dyDescent="0.2">
      <c r="A10" s="1"/>
      <c r="B10" s="25">
        <v>2015</v>
      </c>
      <c r="C10" s="25"/>
      <c r="D10" s="27"/>
      <c r="E10" s="25"/>
      <c r="F10" s="25"/>
      <c r="G10" s="25"/>
      <c r="H10" s="25"/>
      <c r="I10" s="25"/>
      <c r="J10" s="25"/>
      <c r="K10" s="25"/>
      <c r="L10" s="25"/>
      <c r="M10" s="25"/>
      <c r="N10" s="28"/>
      <c r="O10" s="57"/>
      <c r="P10" s="17"/>
      <c r="Q10" s="17"/>
      <c r="R10" s="17"/>
      <c r="S10" s="17"/>
      <c r="T10" s="23"/>
      <c r="U10" s="25"/>
      <c r="V10" s="25"/>
      <c r="W10" s="25"/>
      <c r="X10" s="25"/>
      <c r="Y10" s="25"/>
      <c r="Z10" s="26"/>
      <c r="AA10" s="26"/>
      <c r="AB10" s="26"/>
      <c r="AC10" s="26"/>
      <c r="AD10" s="26"/>
      <c r="AE10" s="25"/>
      <c r="AF10" s="25"/>
      <c r="AG10" s="25"/>
      <c r="AH10" s="25"/>
      <c r="AI10" s="25"/>
      <c r="AJ10" s="25"/>
      <c r="AK10" s="22"/>
      <c r="AL10" s="22"/>
      <c r="AM10" s="7"/>
      <c r="AN10" s="7"/>
      <c r="AO10" s="7"/>
      <c r="AP10" s="7"/>
      <c r="AQ10" s="7"/>
    </row>
    <row r="11" spans="1:43" ht="15" customHeight="1" x14ac:dyDescent="0.2">
      <c r="A11" s="1"/>
      <c r="B11" s="25">
        <v>2016</v>
      </c>
      <c r="C11" s="25"/>
      <c r="D11" s="27"/>
      <c r="E11" s="25"/>
      <c r="F11" s="25"/>
      <c r="G11" s="25"/>
      <c r="H11" s="25"/>
      <c r="I11" s="25"/>
      <c r="J11" s="25"/>
      <c r="K11" s="25"/>
      <c r="L11" s="25"/>
      <c r="M11" s="25"/>
      <c r="N11" s="28"/>
      <c r="O11" s="57"/>
      <c r="P11" s="17"/>
      <c r="Q11" s="17"/>
      <c r="R11" s="17"/>
      <c r="S11" s="17"/>
      <c r="T11" s="23"/>
      <c r="U11" s="25"/>
      <c r="V11" s="25"/>
      <c r="W11" s="25"/>
      <c r="X11" s="25"/>
      <c r="Y11" s="25"/>
      <c r="Z11" s="26"/>
      <c r="AA11" s="26"/>
      <c r="AB11" s="26"/>
      <c r="AC11" s="26"/>
      <c r="AD11" s="26"/>
      <c r="AE11" s="25"/>
      <c r="AF11" s="25"/>
      <c r="AG11" s="25"/>
      <c r="AH11" s="25"/>
      <c r="AI11" s="25"/>
      <c r="AJ11" s="25"/>
      <c r="AK11" s="22"/>
      <c r="AL11" s="22"/>
      <c r="AM11" s="7"/>
      <c r="AN11" s="7"/>
      <c r="AO11" s="7"/>
      <c r="AP11" s="7"/>
      <c r="AQ11" s="7"/>
    </row>
    <row r="12" spans="1:43" ht="15" customHeight="1" x14ac:dyDescent="0.2">
      <c r="A12" s="1"/>
      <c r="B12" s="64">
        <v>2017</v>
      </c>
      <c r="C12" s="65" t="s">
        <v>66</v>
      </c>
      <c r="D12" s="66" t="s">
        <v>59</v>
      </c>
      <c r="E12" s="64"/>
      <c r="F12" s="67" t="s">
        <v>58</v>
      </c>
      <c r="G12" s="64"/>
      <c r="H12" s="64"/>
      <c r="I12" s="64"/>
      <c r="J12" s="64"/>
      <c r="K12" s="64"/>
      <c r="L12" s="64"/>
      <c r="M12" s="64"/>
      <c r="N12" s="68"/>
      <c r="O12" s="57"/>
      <c r="P12" s="17"/>
      <c r="Q12" s="17"/>
      <c r="R12" s="17"/>
      <c r="S12" s="17"/>
      <c r="T12" s="23"/>
      <c r="U12" s="25"/>
      <c r="V12" s="25"/>
      <c r="W12" s="25"/>
      <c r="X12" s="25"/>
      <c r="Y12" s="25"/>
      <c r="Z12" s="26"/>
      <c r="AA12" s="26"/>
      <c r="AB12" s="26"/>
      <c r="AC12" s="26"/>
      <c r="AD12" s="26"/>
      <c r="AE12" s="25"/>
      <c r="AF12" s="25"/>
      <c r="AG12" s="25"/>
      <c r="AH12" s="25"/>
      <c r="AI12" s="25"/>
      <c r="AJ12" s="25"/>
      <c r="AK12" s="22"/>
      <c r="AL12" s="22"/>
      <c r="AM12" s="7"/>
      <c r="AN12" s="7"/>
      <c r="AO12" s="7"/>
      <c r="AP12" s="7"/>
      <c r="AQ12" s="7"/>
    </row>
    <row r="13" spans="1:43" ht="15" customHeight="1" x14ac:dyDescent="0.2">
      <c r="A13" s="1"/>
      <c r="B13" s="64">
        <v>2018</v>
      </c>
      <c r="C13" s="65" t="s">
        <v>67</v>
      </c>
      <c r="D13" s="66" t="s">
        <v>59</v>
      </c>
      <c r="E13" s="64"/>
      <c r="F13" s="67" t="s">
        <v>58</v>
      </c>
      <c r="G13" s="64"/>
      <c r="H13" s="64"/>
      <c r="I13" s="64"/>
      <c r="J13" s="64"/>
      <c r="K13" s="64"/>
      <c r="L13" s="64"/>
      <c r="M13" s="64"/>
      <c r="N13" s="68"/>
      <c r="O13" s="57"/>
      <c r="P13" s="17"/>
      <c r="Q13" s="17"/>
      <c r="R13" s="17"/>
      <c r="S13" s="17"/>
      <c r="T13" s="23"/>
      <c r="U13" s="25"/>
      <c r="V13" s="25"/>
      <c r="W13" s="25"/>
      <c r="X13" s="25"/>
      <c r="Y13" s="25"/>
      <c r="Z13" s="26"/>
      <c r="AA13" s="26"/>
      <c r="AB13" s="26"/>
      <c r="AC13" s="26"/>
      <c r="AD13" s="26"/>
      <c r="AE13" s="25"/>
      <c r="AF13" s="25"/>
      <c r="AG13" s="25"/>
      <c r="AH13" s="25"/>
      <c r="AI13" s="25"/>
      <c r="AJ13" s="25"/>
      <c r="AK13" s="22"/>
      <c r="AL13" s="22"/>
      <c r="AM13" s="7"/>
      <c r="AN13" s="7"/>
      <c r="AO13" s="7"/>
      <c r="AP13" s="7"/>
      <c r="AQ13" s="7"/>
    </row>
    <row r="14" spans="1:43" ht="15" customHeight="1" x14ac:dyDescent="0.2">
      <c r="A14" s="1"/>
      <c r="B14" s="15" t="s">
        <v>9</v>
      </c>
      <c r="C14" s="16"/>
      <c r="D14" s="14"/>
      <c r="E14" s="17">
        <f t="shared" ref="E14:M14" si="0">SUM(E4:E13)</f>
        <v>33</v>
      </c>
      <c r="F14" s="17">
        <f t="shared" si="0"/>
        <v>1</v>
      </c>
      <c r="G14" s="17">
        <f t="shared" si="0"/>
        <v>6</v>
      </c>
      <c r="H14" s="17">
        <f t="shared" si="0"/>
        <v>5</v>
      </c>
      <c r="I14" s="17">
        <f t="shared" si="0"/>
        <v>54</v>
      </c>
      <c r="J14" s="17">
        <f t="shared" si="0"/>
        <v>19</v>
      </c>
      <c r="K14" s="17">
        <f t="shared" si="0"/>
        <v>7</v>
      </c>
      <c r="L14" s="17">
        <f t="shared" si="0"/>
        <v>21</v>
      </c>
      <c r="M14" s="17">
        <f t="shared" si="0"/>
        <v>7</v>
      </c>
      <c r="N14" s="29">
        <f>PRODUCT(I14/O14)</f>
        <v>0.44997359309899654</v>
      </c>
      <c r="O14" s="23">
        <f>SUM(O4:O13)</f>
        <v>120.00704225352112</v>
      </c>
      <c r="P14" s="17"/>
      <c r="Q14" s="17"/>
      <c r="R14" s="17"/>
      <c r="S14" s="17"/>
      <c r="T14" s="23"/>
      <c r="U14" s="17">
        <f t="shared" ref="U14:AJ14" si="1">SUM(U4:U13)</f>
        <v>0</v>
      </c>
      <c r="V14" s="17">
        <f t="shared" si="1"/>
        <v>0</v>
      </c>
      <c r="W14" s="17">
        <f t="shared" si="1"/>
        <v>0</v>
      </c>
      <c r="X14" s="17">
        <f t="shared" si="1"/>
        <v>0</v>
      </c>
      <c r="Y14" s="17">
        <f t="shared" si="1"/>
        <v>0</v>
      </c>
      <c r="Z14" s="17">
        <f t="shared" si="1"/>
        <v>0</v>
      </c>
      <c r="AA14" s="17">
        <f t="shared" si="1"/>
        <v>0</v>
      </c>
      <c r="AB14" s="17">
        <f t="shared" si="1"/>
        <v>0</v>
      </c>
      <c r="AC14" s="17">
        <f t="shared" si="1"/>
        <v>0</v>
      </c>
      <c r="AD14" s="17">
        <f t="shared" si="1"/>
        <v>0</v>
      </c>
      <c r="AE14" s="17">
        <f t="shared" si="1"/>
        <v>0</v>
      </c>
      <c r="AF14" s="17">
        <f t="shared" si="1"/>
        <v>0</v>
      </c>
      <c r="AG14" s="17">
        <f t="shared" si="1"/>
        <v>0</v>
      </c>
      <c r="AH14" s="17">
        <f t="shared" si="1"/>
        <v>0</v>
      </c>
      <c r="AI14" s="17">
        <f t="shared" si="1"/>
        <v>0</v>
      </c>
      <c r="AJ14" s="17">
        <f t="shared" si="1"/>
        <v>0</v>
      </c>
      <c r="AK14" s="22"/>
      <c r="AL14" s="22"/>
      <c r="AM14" s="7"/>
      <c r="AN14" s="7"/>
      <c r="AO14" s="7"/>
      <c r="AP14" s="7"/>
      <c r="AQ14" s="7"/>
    </row>
    <row r="15" spans="1:43" ht="15" customHeight="1" x14ac:dyDescent="0.2">
      <c r="A15" s="1"/>
      <c r="B15" s="27" t="s">
        <v>2</v>
      </c>
      <c r="C15" s="30"/>
      <c r="D15" s="31">
        <f>SUM(F14:H14)+((I14-F14-G14)/3)+(E14/3)+(AE14*25)+(AF14*25)+(AG14*10)+(AH14*25)+(AI14*20)+(AJ14*15)</f>
        <v>38.666666666666664</v>
      </c>
      <c r="E15" s="1"/>
      <c r="F15" s="1"/>
      <c r="G15" s="1"/>
      <c r="H15" s="1"/>
      <c r="I15" s="1"/>
      <c r="J15" s="1"/>
      <c r="K15" s="1"/>
      <c r="L15" s="1"/>
      <c r="M15" s="1"/>
      <c r="N15" s="3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3"/>
      <c r="AJ15" s="1"/>
      <c r="AK15" s="22"/>
      <c r="AL15" s="22"/>
      <c r="AM15" s="7"/>
      <c r="AN15" s="7"/>
      <c r="AO15" s="7"/>
      <c r="AP15" s="7"/>
      <c r="AQ15" s="7"/>
    </row>
    <row r="16" spans="1:43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2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2"/>
      <c r="AL16" s="22"/>
      <c r="AM16" s="7"/>
      <c r="AN16" s="7"/>
      <c r="AO16" s="7"/>
      <c r="AP16" s="7"/>
      <c r="AQ16" s="7"/>
    </row>
    <row r="17" spans="1:43" ht="15" customHeight="1" x14ac:dyDescent="0.25">
      <c r="A17" s="1"/>
      <c r="B17" s="21" t="s">
        <v>16</v>
      </c>
      <c r="C17" s="35"/>
      <c r="D17" s="35"/>
      <c r="E17" s="17" t="s">
        <v>4</v>
      </c>
      <c r="F17" s="17" t="s">
        <v>13</v>
      </c>
      <c r="G17" s="14" t="s">
        <v>14</v>
      </c>
      <c r="H17" s="17" t="s">
        <v>15</v>
      </c>
      <c r="I17" s="17" t="s">
        <v>3</v>
      </c>
      <c r="J17" s="1"/>
      <c r="K17" s="17" t="s">
        <v>25</v>
      </c>
      <c r="L17" s="17" t="s">
        <v>26</v>
      </c>
      <c r="M17" s="17" t="s">
        <v>27</v>
      </c>
      <c r="N17" s="29" t="s">
        <v>35</v>
      </c>
      <c r="O17" s="23"/>
      <c r="P17" s="36" t="s">
        <v>32</v>
      </c>
      <c r="Q17" s="11"/>
      <c r="R17" s="11"/>
      <c r="S17" s="11"/>
      <c r="T17" s="37"/>
      <c r="U17" s="37"/>
      <c r="V17" s="37"/>
      <c r="W17" s="37"/>
      <c r="X17" s="37"/>
      <c r="Y17" s="37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22"/>
      <c r="AL17" s="22"/>
      <c r="AM17" s="7"/>
      <c r="AN17" s="7"/>
      <c r="AO17" s="7"/>
      <c r="AP17" s="7"/>
      <c r="AQ17" s="7"/>
    </row>
    <row r="18" spans="1:43" ht="15" customHeight="1" x14ac:dyDescent="0.2">
      <c r="A18" s="1"/>
      <c r="B18" s="36" t="s">
        <v>17</v>
      </c>
      <c r="C18" s="11"/>
      <c r="D18" s="38"/>
      <c r="E18" s="25">
        <f>PRODUCT(E14)</f>
        <v>33</v>
      </c>
      <c r="F18" s="25">
        <f>PRODUCT(F14)</f>
        <v>1</v>
      </c>
      <c r="G18" s="25">
        <f>PRODUCT(G14)</f>
        <v>6</v>
      </c>
      <c r="H18" s="25">
        <f>PRODUCT(H14)</f>
        <v>5</v>
      </c>
      <c r="I18" s="25">
        <f>PRODUCT(I14)</f>
        <v>54</v>
      </c>
      <c r="J18" s="1"/>
      <c r="K18" s="39">
        <f>PRODUCT((F18+G18)/E18)</f>
        <v>0.21212121212121213</v>
      </c>
      <c r="L18" s="39">
        <f>PRODUCT(H18/E18)</f>
        <v>0.15151515151515152</v>
      </c>
      <c r="M18" s="39">
        <f>PRODUCT(I18/E18)</f>
        <v>1.6363636363636365</v>
      </c>
      <c r="N18" s="40">
        <f>PRODUCT(N14)</f>
        <v>0.44997359309899654</v>
      </c>
      <c r="O18" s="23">
        <f>PRODUCT(O14)</f>
        <v>120.00704225352112</v>
      </c>
      <c r="P18" s="69" t="s">
        <v>33</v>
      </c>
      <c r="Q18" s="70"/>
      <c r="R18" s="71" t="s">
        <v>45</v>
      </c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2" t="s">
        <v>36</v>
      </c>
      <c r="AD18" s="72"/>
      <c r="AE18" s="72"/>
      <c r="AF18" s="72"/>
      <c r="AG18" s="72" t="s">
        <v>52</v>
      </c>
      <c r="AH18" s="72"/>
      <c r="AI18" s="72"/>
      <c r="AJ18" s="73"/>
      <c r="AK18" s="22"/>
      <c r="AL18" s="22"/>
      <c r="AM18" s="7"/>
      <c r="AN18" s="7"/>
      <c r="AO18" s="7"/>
      <c r="AP18" s="7"/>
      <c r="AQ18" s="7"/>
    </row>
    <row r="19" spans="1:43" ht="15" customHeight="1" x14ac:dyDescent="0.2">
      <c r="A19" s="1"/>
      <c r="B19" s="41" t="s">
        <v>18</v>
      </c>
      <c r="C19" s="42"/>
      <c r="D19" s="43"/>
      <c r="E19" s="25"/>
      <c r="F19" s="25"/>
      <c r="G19" s="25"/>
      <c r="H19" s="25"/>
      <c r="I19" s="25"/>
      <c r="J19" s="1"/>
      <c r="K19" s="39"/>
      <c r="L19" s="39"/>
      <c r="M19" s="39"/>
      <c r="N19" s="28"/>
      <c r="O19" s="23"/>
      <c r="P19" s="74" t="s">
        <v>61</v>
      </c>
      <c r="Q19" s="75"/>
      <c r="R19" s="76" t="s">
        <v>49</v>
      </c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 t="s">
        <v>48</v>
      </c>
      <c r="AD19" s="77"/>
      <c r="AE19" s="77"/>
      <c r="AF19" s="77"/>
      <c r="AG19" s="77" t="s">
        <v>53</v>
      </c>
      <c r="AH19" s="77"/>
      <c r="AI19" s="77"/>
      <c r="AJ19" s="78"/>
      <c r="AK19" s="22"/>
      <c r="AL19" s="22"/>
      <c r="AM19" s="7"/>
      <c r="AN19" s="7"/>
      <c r="AO19" s="7"/>
      <c r="AP19" s="7"/>
      <c r="AQ19" s="7"/>
    </row>
    <row r="20" spans="1:43" ht="15" customHeight="1" x14ac:dyDescent="0.2">
      <c r="A20" s="1"/>
      <c r="B20" s="44" t="s">
        <v>19</v>
      </c>
      <c r="C20" s="45"/>
      <c r="D20" s="46"/>
      <c r="E20" s="26"/>
      <c r="F20" s="26"/>
      <c r="G20" s="26"/>
      <c r="H20" s="26"/>
      <c r="I20" s="26"/>
      <c r="J20" s="1"/>
      <c r="K20" s="47"/>
      <c r="L20" s="47"/>
      <c r="M20" s="47"/>
      <c r="N20" s="48"/>
      <c r="O20" s="23"/>
      <c r="P20" s="74" t="s">
        <v>62</v>
      </c>
      <c r="Q20" s="75"/>
      <c r="R20" s="76" t="s">
        <v>47</v>
      </c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7" t="s">
        <v>46</v>
      </c>
      <c r="AD20" s="77"/>
      <c r="AE20" s="77"/>
      <c r="AF20" s="77"/>
      <c r="AG20" s="77" t="s">
        <v>54</v>
      </c>
      <c r="AH20" s="77"/>
      <c r="AI20" s="77"/>
      <c r="AJ20" s="78"/>
      <c r="AK20" s="22"/>
      <c r="AL20" s="22"/>
      <c r="AM20" s="7"/>
      <c r="AN20" s="7"/>
      <c r="AO20" s="7"/>
      <c r="AP20" s="7"/>
      <c r="AQ20" s="7"/>
    </row>
    <row r="21" spans="1:43" ht="15" customHeight="1" x14ac:dyDescent="0.2">
      <c r="A21" s="1"/>
      <c r="B21" s="49" t="s">
        <v>20</v>
      </c>
      <c r="C21" s="50"/>
      <c r="D21" s="51"/>
      <c r="E21" s="17">
        <f>SUM(E18:E20)</f>
        <v>33</v>
      </c>
      <c r="F21" s="17">
        <f>SUM(F18:F20)</f>
        <v>1</v>
      </c>
      <c r="G21" s="17">
        <f>SUM(G18:G20)</f>
        <v>6</v>
      </c>
      <c r="H21" s="17">
        <f>SUM(H18:H20)</f>
        <v>5</v>
      </c>
      <c r="I21" s="17">
        <f>SUM(I18:I20)</f>
        <v>54</v>
      </c>
      <c r="J21" s="1"/>
      <c r="K21" s="52">
        <f>PRODUCT((F21+G21)/E21)</f>
        <v>0.21212121212121213</v>
      </c>
      <c r="L21" s="52">
        <f>PRODUCT(H21/E21)</f>
        <v>0.15151515151515152</v>
      </c>
      <c r="M21" s="52">
        <f>PRODUCT(I21/E21)</f>
        <v>1.6363636363636365</v>
      </c>
      <c r="N21" s="29">
        <f>PRODUCT(I21/O21)</f>
        <v>0.44997359309899654</v>
      </c>
      <c r="O21" s="23">
        <f>SUM(O18:O20)</f>
        <v>120.00704225352112</v>
      </c>
      <c r="P21" s="79" t="s">
        <v>34</v>
      </c>
      <c r="Q21" s="80"/>
      <c r="R21" s="81" t="s">
        <v>51</v>
      </c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2" t="s">
        <v>50</v>
      </c>
      <c r="AD21" s="82"/>
      <c r="AE21" s="82"/>
      <c r="AF21" s="82"/>
      <c r="AG21" s="82" t="s">
        <v>55</v>
      </c>
      <c r="AH21" s="82"/>
      <c r="AI21" s="82"/>
      <c r="AJ21" s="83"/>
      <c r="AK21" s="22"/>
      <c r="AL21" s="22"/>
      <c r="AM21" s="7"/>
      <c r="AN21" s="7"/>
      <c r="AO21" s="7"/>
      <c r="AP21" s="7"/>
      <c r="AQ21" s="7"/>
    </row>
    <row r="22" spans="1:43" ht="15" customHeight="1" x14ac:dyDescent="0.25">
      <c r="A22" s="1"/>
      <c r="B22" s="33"/>
      <c r="C22" s="33"/>
      <c r="D22" s="33"/>
      <c r="E22" s="33"/>
      <c r="F22" s="33"/>
      <c r="G22" s="33"/>
      <c r="H22" s="33"/>
      <c r="I22" s="33"/>
      <c r="J22" s="1"/>
      <c r="K22" s="33"/>
      <c r="L22" s="33"/>
      <c r="M22" s="33"/>
      <c r="N22" s="32"/>
      <c r="O22" s="23"/>
      <c r="P22" s="23"/>
      <c r="Q22" s="23"/>
      <c r="R22" s="23"/>
      <c r="S22" s="23"/>
      <c r="T22" s="23"/>
      <c r="U22" s="1"/>
      <c r="V22" s="1"/>
      <c r="W22" s="1"/>
      <c r="X22" s="1"/>
      <c r="Y22" s="23"/>
      <c r="Z22" s="23"/>
      <c r="AA22" s="53"/>
      <c r="AB22" s="1"/>
      <c r="AC22" s="1"/>
      <c r="AD22" s="1"/>
      <c r="AE22" s="1"/>
      <c r="AF22" s="1"/>
      <c r="AG22" s="1"/>
      <c r="AH22" s="1"/>
      <c r="AI22" s="1"/>
      <c r="AJ22" s="1"/>
      <c r="AK22" s="22"/>
      <c r="AL22" s="22"/>
      <c r="AM22" s="7"/>
      <c r="AN22" s="7"/>
      <c r="AO22" s="7"/>
      <c r="AP22" s="7"/>
      <c r="AQ22" s="7"/>
    </row>
    <row r="23" spans="1:43" s="8" customFormat="1" ht="15" customHeight="1" x14ac:dyDescent="0.25">
      <c r="A23" s="1"/>
      <c r="B23" s="1" t="s">
        <v>38</v>
      </c>
      <c r="C23" s="1"/>
      <c r="D23" s="1" t="s">
        <v>56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23"/>
      <c r="Q23" s="23"/>
      <c r="R23" s="23"/>
      <c r="S23" s="23"/>
      <c r="T23" s="23"/>
      <c r="U23" s="1"/>
      <c r="V23" s="1"/>
      <c r="W23" s="1"/>
      <c r="X23" s="1"/>
      <c r="Y23" s="23"/>
      <c r="Z23" s="23"/>
      <c r="AA23" s="53"/>
      <c r="AB23" s="1"/>
      <c r="AC23" s="1"/>
      <c r="AD23" s="1"/>
      <c r="AE23" s="1"/>
      <c r="AF23" s="1"/>
      <c r="AG23" s="1"/>
      <c r="AH23" s="1"/>
      <c r="AI23" s="1"/>
      <c r="AJ23" s="1"/>
      <c r="AK23" s="22"/>
      <c r="AL23" s="22"/>
      <c r="AM23" s="7"/>
      <c r="AN23" s="7"/>
      <c r="AO23" s="7"/>
      <c r="AP23" s="7"/>
      <c r="AQ23" s="7"/>
    </row>
    <row r="24" spans="1:43" ht="15" customHeight="1" x14ac:dyDescent="0.25">
      <c r="A24" s="1"/>
      <c r="B24" s="1"/>
      <c r="C24" s="1"/>
      <c r="D24" s="1" t="s">
        <v>44</v>
      </c>
      <c r="E24" s="1"/>
      <c r="F24" s="1"/>
      <c r="G24" s="1"/>
      <c r="H24" s="1"/>
      <c r="I24" s="1"/>
      <c r="J24" s="1"/>
      <c r="K24" s="1"/>
      <c r="L24" s="1"/>
      <c r="M24" s="1"/>
      <c r="N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7"/>
      <c r="AJ24" s="23"/>
      <c r="AL24" s="22"/>
      <c r="AM24" s="7"/>
      <c r="AN24" s="7"/>
      <c r="AO24" s="7"/>
      <c r="AP24" s="7"/>
      <c r="AQ24" s="7"/>
    </row>
    <row r="25" spans="1:43" ht="15" customHeight="1" x14ac:dyDescent="0.25">
      <c r="A25" s="1"/>
      <c r="B25" s="1"/>
      <c r="C25" s="1"/>
      <c r="D25" s="1" t="s">
        <v>68</v>
      </c>
      <c r="E25" s="1"/>
      <c r="F25" s="1"/>
      <c r="G25" s="1"/>
      <c r="H25" s="1"/>
      <c r="I25" s="1"/>
      <c r="J25" s="1"/>
      <c r="K25" s="1"/>
      <c r="L25" s="1"/>
      <c r="M25" s="1"/>
      <c r="N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7"/>
      <c r="AJ25" s="23"/>
      <c r="AL25" s="22"/>
      <c r="AM25" s="7"/>
      <c r="AN25" s="7"/>
      <c r="AO25" s="7"/>
      <c r="AP25" s="7"/>
      <c r="AQ25" s="7"/>
    </row>
    <row r="26" spans="1:43" ht="15" customHeight="1" x14ac:dyDescent="0.25">
      <c r="A26" s="1"/>
      <c r="B26" s="1"/>
      <c r="C26" s="1"/>
      <c r="D26" s="1" t="s">
        <v>60</v>
      </c>
      <c r="E26" s="1"/>
      <c r="F26" s="1"/>
      <c r="G26" s="1"/>
      <c r="H26" s="1"/>
      <c r="I26" s="1"/>
      <c r="J26" s="1"/>
      <c r="K26" s="1"/>
      <c r="L26" s="1"/>
      <c r="M26" s="1"/>
      <c r="N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7"/>
      <c r="AJ26" s="23"/>
      <c r="AL26" s="22"/>
      <c r="AM26" s="7"/>
      <c r="AN26" s="7"/>
      <c r="AO26" s="7"/>
      <c r="AP26" s="7"/>
      <c r="AQ26" s="7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7"/>
      <c r="AJ27" s="23"/>
      <c r="AL27" s="22"/>
      <c r="AM27" s="7"/>
      <c r="AN27" s="7"/>
      <c r="AO27" s="7"/>
      <c r="AP27" s="7"/>
      <c r="AQ27" s="7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7"/>
      <c r="AJ28" s="23"/>
      <c r="AL28" s="22"/>
      <c r="AM28" s="7"/>
      <c r="AN28" s="7"/>
      <c r="AO28" s="7"/>
      <c r="AP28" s="7"/>
      <c r="AQ28" s="7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7"/>
      <c r="AJ29" s="23"/>
      <c r="AL29" s="22"/>
      <c r="AM29" s="7"/>
      <c r="AN29" s="7"/>
      <c r="AO29" s="7"/>
      <c r="AP29" s="7"/>
      <c r="AQ29" s="7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7"/>
      <c r="AJ30" s="23"/>
      <c r="AL30" s="22"/>
      <c r="AM30" s="7"/>
      <c r="AN30" s="7"/>
      <c r="AO30" s="7"/>
      <c r="AP30" s="7"/>
      <c r="AQ30" s="7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7"/>
      <c r="AJ31" s="23"/>
      <c r="AL31" s="22"/>
      <c r="AM31" s="7"/>
      <c r="AN31" s="7"/>
      <c r="AO31" s="7"/>
      <c r="AP31" s="7"/>
      <c r="AQ31" s="7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2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7"/>
      <c r="AJ32" s="23"/>
      <c r="AL32" s="22"/>
      <c r="AM32" s="7"/>
      <c r="AN32" s="7"/>
      <c r="AO32" s="7"/>
      <c r="AP32" s="7"/>
      <c r="AQ32" s="7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2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7"/>
      <c r="AJ33" s="23"/>
      <c r="AL33" s="22"/>
      <c r="AM33" s="7"/>
      <c r="AN33" s="7"/>
      <c r="AO33" s="7"/>
      <c r="AP33" s="7"/>
      <c r="AQ33" s="7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2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7"/>
      <c r="AJ34" s="23"/>
      <c r="AL34" s="22"/>
      <c r="AM34" s="7"/>
      <c r="AN34" s="7"/>
      <c r="AO34" s="7"/>
      <c r="AP34" s="7"/>
      <c r="AQ34" s="7"/>
    </row>
    <row r="35" spans="1:43" s="5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2"/>
      <c r="O35" s="34"/>
      <c r="P35" s="34"/>
      <c r="Q35" s="34"/>
      <c r="R35" s="34"/>
      <c r="S35" s="34"/>
      <c r="T35" s="3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7"/>
      <c r="AJ35" s="23"/>
      <c r="AK35" s="7"/>
      <c r="AL35" s="22"/>
      <c r="AM35" s="7"/>
      <c r="AN35" s="7"/>
      <c r="AO35" s="7"/>
      <c r="AP35" s="7"/>
      <c r="AQ35" s="7"/>
    </row>
    <row r="36" spans="1:43" s="5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2"/>
      <c r="O36" s="34"/>
      <c r="P36" s="34"/>
      <c r="Q36" s="34"/>
      <c r="R36" s="34"/>
      <c r="S36" s="34"/>
      <c r="T36" s="3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7"/>
      <c r="AJ36" s="23"/>
      <c r="AK36" s="7"/>
      <c r="AL36" s="22"/>
      <c r="AM36" s="7"/>
      <c r="AN36" s="7"/>
      <c r="AO36" s="7"/>
      <c r="AP36" s="7"/>
      <c r="AQ36" s="7"/>
    </row>
    <row r="37" spans="1:43" s="5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2"/>
      <c r="O37" s="34"/>
      <c r="P37" s="34"/>
      <c r="Q37" s="34"/>
      <c r="R37" s="34"/>
      <c r="S37" s="34"/>
      <c r="T37" s="3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7"/>
      <c r="AJ37" s="23"/>
      <c r="AK37" s="7"/>
      <c r="AL37" s="22"/>
      <c r="AM37" s="7"/>
      <c r="AN37" s="7"/>
      <c r="AO37" s="7"/>
      <c r="AP37" s="7"/>
      <c r="AQ37" s="7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2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7"/>
      <c r="AJ38" s="23"/>
      <c r="AL38" s="22"/>
      <c r="AM38" s="7"/>
      <c r="AN38" s="7"/>
      <c r="AO38" s="7"/>
      <c r="AP38" s="7"/>
      <c r="AQ38" s="7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2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7"/>
      <c r="AJ39" s="23"/>
      <c r="AL39" s="7"/>
      <c r="AM39" s="7"/>
      <c r="AN39" s="7"/>
      <c r="AO39" s="7"/>
      <c r="AP39" s="7"/>
      <c r="AQ39" s="7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2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7"/>
      <c r="AJ40" s="23"/>
      <c r="AL40" s="22"/>
      <c r="AM40" s="7"/>
      <c r="AN40" s="7"/>
      <c r="AO40" s="7"/>
      <c r="AP40" s="7"/>
      <c r="AQ40" s="7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2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7"/>
      <c r="AJ41" s="23"/>
      <c r="AL41" s="7"/>
      <c r="AM41" s="7"/>
      <c r="AN41" s="7"/>
      <c r="AO41" s="7"/>
      <c r="AP41" s="7"/>
      <c r="AQ41" s="7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2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7"/>
      <c r="AJ42" s="23"/>
      <c r="AL42" s="7"/>
      <c r="AM42" s="7"/>
      <c r="AN42" s="7"/>
      <c r="AO42" s="7"/>
      <c r="AP42" s="7"/>
      <c r="AQ42" s="7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2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7"/>
      <c r="AJ43" s="23"/>
      <c r="AL43" s="7"/>
      <c r="AM43" s="54"/>
      <c r="AN43" s="54"/>
      <c r="AO43" s="54"/>
      <c r="AP43" s="54"/>
      <c r="AQ43" s="54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2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7"/>
      <c r="AJ44" s="23"/>
      <c r="AL44" s="7"/>
      <c r="AM44" s="54"/>
      <c r="AN44" s="54"/>
      <c r="AO44" s="54"/>
      <c r="AP44" s="54"/>
      <c r="AQ44" s="54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2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7"/>
      <c r="AJ45" s="23"/>
      <c r="AL45" s="7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2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7"/>
      <c r="AJ46" s="23"/>
      <c r="AL46" s="7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2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7"/>
      <c r="AJ47" s="23"/>
      <c r="AL47" s="7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2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7"/>
      <c r="AJ48" s="23"/>
      <c r="AL48" s="7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2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7"/>
      <c r="AJ49" s="23"/>
      <c r="AL49" s="7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2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7"/>
      <c r="AJ50" s="23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2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7"/>
      <c r="AJ51" s="23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2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7"/>
      <c r="AJ52" s="23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2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7"/>
      <c r="AJ53" s="23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2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7"/>
      <c r="AJ54" s="23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2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7"/>
      <c r="AJ55" s="23"/>
    </row>
    <row r="56" spans="1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2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7"/>
      <c r="AJ56" s="23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2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7"/>
      <c r="AJ57" s="23"/>
    </row>
    <row r="58" spans="1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2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7"/>
      <c r="AJ58" s="23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2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7"/>
      <c r="AJ59" s="23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2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7"/>
      <c r="AJ60" s="23"/>
    </row>
    <row r="61" spans="1:38" ht="15" customHeight="1" x14ac:dyDescent="0.2">
      <c r="B61" s="1"/>
      <c r="C61" s="1"/>
      <c r="D61" s="1"/>
      <c r="E61" s="1"/>
      <c r="F61" s="23"/>
      <c r="G61" s="23"/>
      <c r="H61" s="23"/>
      <c r="I61" s="1"/>
      <c r="J61" s="1"/>
      <c r="K61" s="1"/>
      <c r="L61" s="1"/>
      <c r="M61" s="1"/>
      <c r="N61" s="1"/>
      <c r="O61" s="23"/>
      <c r="P61" s="23"/>
      <c r="Q61" s="23"/>
      <c r="R61" s="23"/>
      <c r="S61" s="23"/>
      <c r="T61" s="23"/>
      <c r="U61" s="1"/>
      <c r="V61" s="1"/>
      <c r="W61" s="1"/>
      <c r="X61" s="1"/>
      <c r="Y61" s="23"/>
      <c r="Z61" s="23"/>
      <c r="AA61" s="23"/>
      <c r="AB61" s="1"/>
      <c r="AC61" s="1"/>
      <c r="AD61" s="1"/>
      <c r="AE61" s="1"/>
      <c r="AF61" s="1"/>
      <c r="AG61" s="1"/>
      <c r="AH61" s="1"/>
      <c r="AI61" s="7"/>
      <c r="AJ61" s="23"/>
    </row>
    <row r="62" spans="1:38" ht="15" customHeight="1" x14ac:dyDescent="0.2">
      <c r="B62" s="1"/>
      <c r="C62" s="1"/>
      <c r="D62" s="1"/>
      <c r="E62" s="1"/>
      <c r="F62" s="23"/>
      <c r="G62" s="23"/>
      <c r="H62" s="23"/>
      <c r="I62" s="1"/>
      <c r="J62" s="1"/>
      <c r="K62" s="1"/>
      <c r="L62" s="1"/>
      <c r="M62" s="1"/>
      <c r="N62" s="1"/>
      <c r="O62" s="23"/>
      <c r="P62" s="23"/>
      <c r="Q62" s="23"/>
      <c r="R62" s="23"/>
      <c r="S62" s="23"/>
      <c r="T62" s="23"/>
      <c r="U62" s="1"/>
      <c r="V62" s="1"/>
      <c r="W62" s="1"/>
      <c r="X62" s="1"/>
      <c r="Y62" s="23"/>
      <c r="Z62" s="23"/>
      <c r="AA62" s="23"/>
      <c r="AB62" s="1"/>
      <c r="AC62" s="1"/>
      <c r="AD62" s="1"/>
      <c r="AE62" s="1"/>
      <c r="AF62" s="1"/>
      <c r="AG62" s="1"/>
      <c r="AH62" s="1"/>
      <c r="AI62" s="7"/>
      <c r="AJ62" s="23"/>
    </row>
    <row r="63" spans="1:38" ht="15" customHeight="1" x14ac:dyDescent="0.2">
      <c r="B63" s="1"/>
      <c r="C63" s="1"/>
      <c r="D63" s="1"/>
      <c r="E63" s="1"/>
      <c r="F63" s="23"/>
      <c r="G63" s="23"/>
      <c r="H63" s="23"/>
      <c r="I63" s="1"/>
      <c r="J63" s="1"/>
      <c r="K63" s="1"/>
      <c r="L63" s="1"/>
      <c r="M63" s="1"/>
      <c r="N63" s="1"/>
      <c r="O63" s="23"/>
      <c r="P63" s="23"/>
      <c r="Q63" s="23"/>
      <c r="R63" s="23"/>
      <c r="S63" s="23"/>
      <c r="T63" s="23"/>
      <c r="U63" s="1"/>
      <c r="V63" s="1"/>
      <c r="W63" s="1"/>
      <c r="X63" s="1"/>
      <c r="Y63" s="23"/>
      <c r="Z63" s="23"/>
      <c r="AA63" s="23"/>
      <c r="AB63" s="1"/>
      <c r="AC63" s="1"/>
      <c r="AD63" s="1"/>
      <c r="AE63" s="1"/>
      <c r="AF63" s="1"/>
      <c r="AG63" s="1"/>
      <c r="AH63" s="1"/>
      <c r="AI63" s="7"/>
      <c r="AJ63" s="23"/>
    </row>
    <row r="64" spans="1:38" ht="15" customHeight="1" x14ac:dyDescent="0.2">
      <c r="B64" s="1"/>
      <c r="C64" s="1"/>
      <c r="D64" s="1"/>
      <c r="E64" s="1"/>
      <c r="F64" s="23"/>
      <c r="G64" s="23"/>
      <c r="H64" s="23"/>
      <c r="I64" s="1"/>
      <c r="J64" s="1"/>
      <c r="K64" s="1"/>
      <c r="L64" s="1"/>
      <c r="M64" s="1"/>
      <c r="N64" s="1"/>
      <c r="O64" s="23"/>
      <c r="P64" s="23"/>
      <c r="Q64" s="23"/>
      <c r="R64" s="23"/>
      <c r="S64" s="23"/>
      <c r="T64" s="23"/>
      <c r="U64" s="1"/>
      <c r="V64" s="1"/>
      <c r="W64" s="1"/>
      <c r="X64" s="1"/>
      <c r="Y64" s="23"/>
      <c r="Z64" s="23"/>
      <c r="AA64" s="23"/>
      <c r="AB64" s="1"/>
      <c r="AC64" s="1"/>
      <c r="AD64" s="1"/>
      <c r="AE64" s="1"/>
      <c r="AF64" s="1"/>
      <c r="AG64" s="1"/>
      <c r="AH64" s="1"/>
      <c r="AI64" s="7"/>
      <c r="AJ64" s="23"/>
    </row>
  </sheetData>
  <sortState xmlns:xlrd2="http://schemas.microsoft.com/office/spreadsheetml/2017/richdata2" ref="B8:P12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2023-10-19T09:17:14Z</dcterms:modified>
</cp:coreProperties>
</file>